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definedNames>
    <definedName name="_xlnm._FilterDatabase" localSheetId="0" hidden="1">Лист1!$C$4:$X$11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5" i="1"/>
  <c r="K6" i="1"/>
  <c r="K7" i="1"/>
  <c r="K8" i="1"/>
  <c r="K9" i="1"/>
  <c r="K10" i="1"/>
  <c r="K11" i="1"/>
  <c r="K5" i="1"/>
</calcChain>
</file>

<file path=xl/sharedStrings.xml><?xml version="1.0" encoding="utf-8"?>
<sst xmlns="http://schemas.openxmlformats.org/spreadsheetml/2006/main" count="73" uniqueCount="58">
  <si>
    <t>АЛО; Стационар</t>
  </si>
  <si>
    <t>таблетка</t>
  </si>
  <si>
    <t>Стационар</t>
  </si>
  <si>
    <t>Комплект для операции на бедре</t>
  </si>
  <si>
    <t>1.Чехол на инструментальный стол, размер 145*80 см, количество – 1 шт., изготовлен нетканого материала; 2. Простыня с адгезивным краем, размер 180*160 см, количество - 1 шт.,  изготовлена из нетканого материала;3. Простыня с адгезивным краем, размер 240*160 см, количество - 1 шт., изготовлена из нетканого материала;  4. Простыня с вырезом, размер 250*180 см,  количество - 1 шт., изготовлена из нетканого материала;5. Простыня влагонепроницаемая с адгезивным краем, размер 90*80 см, количество - 2 шт., изготовлена из нетканого материала; 6. Простыня на операционный стол, размер 190*160 см, количество - 1 шт., изготовлена из нетканого материала; 7. Лента операционная, размер 50*10 см, количество - 3 шт., изготовлена из полимеров и бумаги;  8. Бахила-чулок, размер 120*34 см, количество - 1 шт, изготовлена из нетканого материала</t>
  </si>
  <si>
    <t>комплект</t>
  </si>
  <si>
    <t>Комплект изделий гинекологический для патологии шейки матки одноразовый стерильный</t>
  </si>
  <si>
    <t>1. Салфетка подкладная 70 см х 80 см - 1 шт.
2. Шпатель Эйера - ложка Фолькмана - 1 шт.
3. Зеркало Куско одноразовое (S) - 1 шт.
4. Перчатки латексные -1 пара
5. Пелёнка впитывающая 60 см х 60 см - 1шт.</t>
  </si>
  <si>
    <t>штука</t>
  </si>
  <si>
    <t>Набор операционно-перевязочных изделий одноразовый стерильный</t>
  </si>
  <si>
    <t>тампон нетканый без резинового кольца, M - 5 шт.</t>
  </si>
  <si>
    <t>набор</t>
  </si>
  <si>
    <t>тампон нетканый без резинового кольца, L - 10 шт.</t>
  </si>
  <si>
    <t>Рофлумиласт</t>
  </si>
  <si>
    <t>таблетка 0,5 мг</t>
  </si>
  <si>
    <t>Темозоломид</t>
  </si>
  <si>
    <t>капсула 100 мг</t>
  </si>
  <si>
    <t>капсула</t>
  </si>
  <si>
    <t>капсула 250 мг</t>
  </si>
  <si>
    <t>СПП 2024</t>
  </si>
  <si>
    <t>Медициналық көмек формасы/Форма мед помощи</t>
  </si>
  <si>
    <t>ХПА/Международное непатентованное наименование</t>
  </si>
  <si>
    <t>Дәрілік зат формасы/Лекарственная  форма</t>
  </si>
  <si>
    <t>Өлшем бірлігі/Единица измерения</t>
  </si>
  <si>
    <t>ҚР ДСМ шекті бағасы/Предельная цена МЗ РК</t>
  </si>
  <si>
    <t>Цена ЕД на закуп (при поставке ЛС на условиях отличных от условий DDP), тенге</t>
  </si>
  <si>
    <t>Цена ЕД на закуп (при поставке ЛС на условиях DDP), тенге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</si>
  <si>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</si>
  <si>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</si>
  <si>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Тіркеу куәлігінің №/№ Регистрационного удостоверения</t>
  </si>
  <si>
    <t xml:space="preserve">Саудалық атауы/Торговое наименование </t>
  </si>
  <si>
    <t>Производитель/Өндірушінің атауы</t>
  </si>
  <si>
    <t>Саны/Количество к закупу</t>
  </si>
  <si>
    <t>Жеткізу кестесі/График поставки</t>
  </si>
  <si>
    <t>с 15 декабря 2023 по 15 января 2024</t>
  </si>
  <si>
    <t>с 1 по 15 февраля 2024</t>
  </si>
  <si>
    <t>с 1 по 15 апреля 2024</t>
  </si>
  <si>
    <t>с 1 по 15 июня 2024</t>
  </si>
  <si>
    <t>с 1 по 15 август 2024</t>
  </si>
  <si>
    <t>с 1 по 15 октября 2024</t>
  </si>
  <si>
    <t>Рофилас</t>
  </si>
  <si>
    <t>РК-ЛС-5№022751</t>
  </si>
  <si>
    <t>РК-ИМН-5№017313</t>
  </si>
  <si>
    <t>Комплект для операции на бедре «Dolce-Pharm» одноразовый, стерильный, Комплект для операции на бедре №1 «Dolce-Pharm» одноразовый, стерильный</t>
  </si>
  <si>
    <t>ТОО "Dolce", Казахстан</t>
  </si>
  <si>
    <t>РК-ИМН-5№017481</t>
  </si>
  <si>
    <t>Комплект изделий "Нәрия" гинекологический для патологии шейки матки одноразовый стерильный - КГ-ПШМ, КГ-ПШМ 1</t>
  </si>
  <si>
    <t>РК-ИМН-5№017963</t>
  </si>
  <si>
    <t>РК-ЛС-5№021228</t>
  </si>
  <si>
    <t>Темобел</t>
  </si>
  <si>
    <t>Белмедпрепараты РУП, Республика Беларусь</t>
  </si>
  <si>
    <t>РК-ЛС-5№021229</t>
  </si>
  <si>
    <t>Хетеро Лабс Лимитед, Индия</t>
  </si>
  <si>
    <t>ТОО "Super-pharm", Казахстан</t>
  </si>
  <si>
    <t>ТОО «Мерусар и К», Казахстан</t>
  </si>
  <si>
    <t>№</t>
  </si>
  <si>
    <t xml:space="preserve">Приложение 1
к приказу Председателя Правления 
ТОО «СК-Фармация»
от «02» октября 2023 года 
№ 03-02/513 </t>
  </si>
  <si>
    <t>«СҚ-Фармация» ЖШС
Басқарма Төрағасының 
2023 жылғы «02» қазандағы 
№ 03-02/513 бұйрығына 1 қосымша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</si>
</sst>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3" fontId="0" fillId="0" borderId="0" xfId="1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0" xfId="0" applyBorder="1"/>
    <xf numFmtId="0" fontId="4" fillId="0" borderId="0" xfId="0" applyFont="1"/>
    <xf numFmtId="0" fontId="5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7" fillId="2" borderId="3" xfId="2" applyNumberFormat="1" applyFont="1" applyFill="1" applyBorder="1" applyAlignment="1">
      <alignment horizontal="center" vertical="center" wrapText="1"/>
    </xf>
    <xf numFmtId="4" fontId="7" fillId="2" borderId="3" xfId="2" applyNumberFormat="1" applyFont="1" applyFill="1" applyBorder="1" applyAlignment="1">
      <alignment horizontal="center" vertical="center" wrapText="1"/>
    </xf>
    <xf numFmtId="4" fontId="7" fillId="2" borderId="4" xfId="2" applyNumberFormat="1" applyFont="1" applyFill="1" applyBorder="1" applyAlignment="1">
      <alignment horizontal="center" vertical="center" wrapText="1"/>
    </xf>
    <xf numFmtId="43" fontId="7" fillId="2" borderId="3" xfId="1" applyFont="1" applyFill="1" applyBorder="1" applyAlignment="1">
      <alignment horizontal="center" vertical="center" wrapText="1"/>
    </xf>
    <xf numFmtId="43" fontId="7" fillId="2" borderId="3" xfId="1" applyFont="1" applyFill="1" applyBorder="1" applyAlignment="1">
      <alignment horizontal="center" vertical="center" wrapText="1"/>
    </xf>
    <xf numFmtId="4" fontId="7" fillId="2" borderId="3" xfId="2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" fontId="7" fillId="2" borderId="8" xfId="2" applyNumberFormat="1" applyFont="1" applyFill="1" applyBorder="1" applyAlignment="1">
      <alignment horizontal="center" vertical="center" wrapText="1"/>
    </xf>
    <xf numFmtId="4" fontId="7" fillId="2" borderId="8" xfId="2" applyNumberFormat="1" applyFont="1" applyFill="1" applyBorder="1" applyAlignment="1">
      <alignment horizontal="center" vertical="center" wrapText="1"/>
    </xf>
    <xf numFmtId="4" fontId="7" fillId="2" borderId="9" xfId="2" applyNumberFormat="1" applyFont="1" applyFill="1" applyBorder="1" applyAlignment="1">
      <alignment horizontal="center" vertical="center" wrapText="1"/>
    </xf>
    <xf numFmtId="43" fontId="7" fillId="2" borderId="11" xfId="1" applyFont="1" applyFill="1" applyBorder="1" applyAlignment="1">
      <alignment horizontal="center" vertical="center" wrapText="1"/>
    </xf>
    <xf numFmtId="4" fontId="7" fillId="2" borderId="11" xfId="2" applyNumberFormat="1" applyFont="1" applyFill="1" applyBorder="1" applyAlignment="1">
      <alignment horizontal="center" vertical="center" wrapText="1"/>
    </xf>
    <xf numFmtId="43" fontId="7" fillId="2" borderId="11" xfId="1" applyFont="1" applyFill="1" applyBorder="1" applyAlignment="1">
      <alignment horizontal="center" vertical="center" wrapText="1"/>
    </xf>
    <xf numFmtId="4" fontId="7" fillId="2" borderId="11" xfId="2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 shrinkToFi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6"/>
  <sheetViews>
    <sheetView tabSelected="1" zoomScale="70" zoomScaleNormal="70" workbookViewId="0">
      <selection activeCell="F1" sqref="F1"/>
    </sheetView>
  </sheetViews>
  <sheetFormatPr defaultRowHeight="15" x14ac:dyDescent="0.25"/>
  <cols>
    <col min="2" max="2" width="5.140625" customWidth="1"/>
    <col min="4" max="4" width="17.140625" customWidth="1"/>
    <col min="5" max="5" width="22.28515625" customWidth="1"/>
    <col min="6" max="6" width="63.140625" style="1" customWidth="1"/>
    <col min="7" max="7" width="12.85546875" customWidth="1"/>
    <col min="8" max="8" width="14.42578125" customWidth="1"/>
    <col min="9" max="9" width="14.140625" customWidth="1"/>
    <col min="10" max="10" width="17.28515625" customWidth="1"/>
    <col min="11" max="11" width="21" customWidth="1"/>
    <col min="12" max="12" width="20.140625" customWidth="1"/>
    <col min="13" max="13" width="24.42578125" customWidth="1"/>
    <col min="14" max="14" width="24" customWidth="1"/>
    <col min="15" max="15" width="18.85546875" customWidth="1"/>
    <col min="16" max="16" width="13.42578125" customWidth="1"/>
    <col min="17" max="17" width="11.28515625" customWidth="1"/>
  </cols>
  <sheetData>
    <row r="1" spans="2:25" ht="84" customHeight="1" x14ac:dyDescent="0.25">
      <c r="B1" s="20" t="s">
        <v>57</v>
      </c>
      <c r="C1" s="20"/>
      <c r="D1" s="20"/>
      <c r="E1" s="20"/>
      <c r="G1" s="2"/>
      <c r="H1" s="3"/>
      <c r="I1" s="4"/>
      <c r="J1" s="4"/>
      <c r="N1" s="1"/>
      <c r="P1" s="5"/>
      <c r="R1" s="17" t="s">
        <v>56</v>
      </c>
      <c r="S1" s="17"/>
      <c r="T1" s="17"/>
      <c r="U1" s="17"/>
      <c r="V1" s="17"/>
      <c r="W1" s="16"/>
      <c r="X1" s="16"/>
      <c r="Y1" s="16"/>
    </row>
    <row r="2" spans="2:25" x14ac:dyDescent="0.25">
      <c r="D2" s="6"/>
      <c r="E2" s="6"/>
      <c r="G2" s="2"/>
      <c r="H2" s="3"/>
      <c r="I2" s="4"/>
      <c r="J2" s="4"/>
      <c r="L2" s="5"/>
      <c r="N2" s="1"/>
      <c r="P2" s="5"/>
      <c r="Q2" s="6"/>
      <c r="R2" s="6"/>
      <c r="S2" s="6"/>
    </row>
    <row r="3" spans="2:25" ht="83.25" customHeight="1" x14ac:dyDescent="0.25">
      <c r="B3" s="18" t="s">
        <v>55</v>
      </c>
      <c r="C3" s="22" t="s">
        <v>19</v>
      </c>
      <c r="D3" s="22" t="s">
        <v>20</v>
      </c>
      <c r="E3" s="23" t="s">
        <v>21</v>
      </c>
      <c r="F3" s="23" t="s">
        <v>22</v>
      </c>
      <c r="G3" s="24" t="s">
        <v>23</v>
      </c>
      <c r="H3" s="25" t="s">
        <v>24</v>
      </c>
      <c r="I3" s="23" t="s">
        <v>25</v>
      </c>
      <c r="J3" s="23" t="s">
        <v>26</v>
      </c>
      <c r="K3" s="26" t="s">
        <v>27</v>
      </c>
      <c r="L3" s="23" t="s">
        <v>28</v>
      </c>
      <c r="M3" s="23" t="s">
        <v>29</v>
      </c>
      <c r="N3" s="27" t="s">
        <v>30</v>
      </c>
      <c r="O3" s="23" t="s">
        <v>31</v>
      </c>
      <c r="P3" s="28" t="s">
        <v>32</v>
      </c>
      <c r="Q3" s="37" t="s">
        <v>33</v>
      </c>
      <c r="R3" s="38"/>
      <c r="S3" s="38"/>
      <c r="T3" s="38"/>
      <c r="U3" s="38"/>
      <c r="V3" s="39"/>
    </row>
    <row r="4" spans="2:25" ht="39" customHeight="1" x14ac:dyDescent="0.25">
      <c r="B4" s="19"/>
      <c r="C4" s="29"/>
      <c r="D4" s="29"/>
      <c r="E4" s="30"/>
      <c r="F4" s="30"/>
      <c r="G4" s="31"/>
      <c r="H4" s="32"/>
      <c r="I4" s="33"/>
      <c r="J4" s="33"/>
      <c r="K4" s="34"/>
      <c r="L4" s="33"/>
      <c r="M4" s="33"/>
      <c r="N4" s="35"/>
      <c r="O4" s="33"/>
      <c r="P4" s="36"/>
      <c r="Q4" s="40" t="s">
        <v>34</v>
      </c>
      <c r="R4" s="21" t="s">
        <v>35</v>
      </c>
      <c r="S4" s="21" t="s">
        <v>36</v>
      </c>
      <c r="T4" s="21" t="s">
        <v>37</v>
      </c>
      <c r="U4" s="21" t="s">
        <v>38</v>
      </c>
      <c r="V4" s="21" t="s">
        <v>39</v>
      </c>
    </row>
    <row r="5" spans="2:25" ht="46.5" customHeight="1" x14ac:dyDescent="0.25">
      <c r="B5" s="13">
        <v>1</v>
      </c>
      <c r="C5" s="9">
        <v>240502</v>
      </c>
      <c r="D5" s="10" t="s">
        <v>0</v>
      </c>
      <c r="E5" s="11" t="s">
        <v>15</v>
      </c>
      <c r="F5" s="11" t="s">
        <v>16</v>
      </c>
      <c r="G5" s="10" t="s">
        <v>17</v>
      </c>
      <c r="H5" s="41">
        <v>20123.88</v>
      </c>
      <c r="I5" s="41">
        <v>18111.490000000002</v>
      </c>
      <c r="J5" s="41">
        <v>18715.2</v>
      </c>
      <c r="K5" s="41">
        <f>P5*I5</f>
        <v>138371783.60000002</v>
      </c>
      <c r="L5" s="41">
        <f>P5*J5</f>
        <v>142984128</v>
      </c>
      <c r="M5" s="42" t="s">
        <v>48</v>
      </c>
      <c r="N5" s="42" t="s">
        <v>49</v>
      </c>
      <c r="O5" s="43" t="s">
        <v>50</v>
      </c>
      <c r="P5" s="43">
        <v>7640</v>
      </c>
      <c r="Q5" s="43">
        <v>2490</v>
      </c>
      <c r="R5" s="42">
        <v>2315</v>
      </c>
      <c r="S5" s="42">
        <v>1380</v>
      </c>
      <c r="T5" s="42">
        <v>920</v>
      </c>
      <c r="U5" s="42">
        <v>475</v>
      </c>
      <c r="V5" s="42">
        <v>60</v>
      </c>
    </row>
    <row r="6" spans="2:25" ht="44.25" customHeight="1" x14ac:dyDescent="0.25">
      <c r="B6" s="13">
        <v>2</v>
      </c>
      <c r="C6" s="9">
        <v>240505</v>
      </c>
      <c r="D6" s="10" t="s">
        <v>0</v>
      </c>
      <c r="E6" s="11" t="s">
        <v>15</v>
      </c>
      <c r="F6" s="11" t="s">
        <v>18</v>
      </c>
      <c r="G6" s="10" t="s">
        <v>17</v>
      </c>
      <c r="H6" s="41">
        <v>25920.57</v>
      </c>
      <c r="I6" s="41">
        <v>23328.51</v>
      </c>
      <c r="J6" s="41">
        <v>24106.13</v>
      </c>
      <c r="K6" s="41">
        <f t="shared" ref="K6:K11" si="0">P6*I6</f>
        <v>48056730.599999994</v>
      </c>
      <c r="L6" s="41">
        <f t="shared" ref="L6:L11" si="1">P6*J6</f>
        <v>49658627.800000004</v>
      </c>
      <c r="M6" s="42" t="s">
        <v>51</v>
      </c>
      <c r="N6" s="42" t="s">
        <v>49</v>
      </c>
      <c r="O6" s="43" t="s">
        <v>50</v>
      </c>
      <c r="P6" s="43">
        <v>2060</v>
      </c>
      <c r="Q6" s="43">
        <v>825</v>
      </c>
      <c r="R6" s="42">
        <v>530</v>
      </c>
      <c r="S6" s="42">
        <v>190</v>
      </c>
      <c r="T6" s="42">
        <v>430</v>
      </c>
      <c r="U6" s="42">
        <v>70</v>
      </c>
      <c r="V6" s="42">
        <v>15</v>
      </c>
    </row>
    <row r="7" spans="2:25" s="8" customFormat="1" ht="39.75" customHeight="1" x14ac:dyDescent="0.25">
      <c r="B7" s="13">
        <v>3</v>
      </c>
      <c r="C7" s="12">
        <v>240106</v>
      </c>
      <c r="D7" s="13" t="s">
        <v>0</v>
      </c>
      <c r="E7" s="14" t="s">
        <v>13</v>
      </c>
      <c r="F7" s="14" t="s">
        <v>14</v>
      </c>
      <c r="G7" s="13" t="s">
        <v>1</v>
      </c>
      <c r="H7" s="41">
        <v>427.21</v>
      </c>
      <c r="I7" s="41">
        <v>384.48</v>
      </c>
      <c r="J7" s="41">
        <v>397.3</v>
      </c>
      <c r="K7" s="41">
        <f t="shared" si="0"/>
        <v>54165157.920000002</v>
      </c>
      <c r="L7" s="41">
        <f t="shared" si="1"/>
        <v>55971226.700000003</v>
      </c>
      <c r="M7" s="14" t="s">
        <v>41</v>
      </c>
      <c r="N7" s="14" t="s">
        <v>40</v>
      </c>
      <c r="O7" s="14" t="s">
        <v>52</v>
      </c>
      <c r="P7" s="43">
        <v>140879</v>
      </c>
      <c r="Q7" s="43">
        <v>43105</v>
      </c>
      <c r="R7" s="42">
        <v>32555</v>
      </c>
      <c r="S7" s="42">
        <v>17255</v>
      </c>
      <c r="T7" s="42">
        <v>24330</v>
      </c>
      <c r="U7" s="42">
        <v>17798</v>
      </c>
      <c r="V7" s="42">
        <v>5836</v>
      </c>
    </row>
    <row r="8" spans="2:25" ht="163.5" customHeight="1" x14ac:dyDescent="0.25">
      <c r="B8" s="13">
        <v>4</v>
      </c>
      <c r="C8" s="15">
        <v>240968</v>
      </c>
      <c r="D8" s="10" t="s">
        <v>2</v>
      </c>
      <c r="E8" s="11" t="s">
        <v>3</v>
      </c>
      <c r="F8" s="11" t="s">
        <v>4</v>
      </c>
      <c r="G8" s="10" t="s">
        <v>5</v>
      </c>
      <c r="H8" s="41">
        <v>8993.61</v>
      </c>
      <c r="I8" s="41">
        <v>8094.24</v>
      </c>
      <c r="J8" s="41">
        <v>8364.0499999999993</v>
      </c>
      <c r="K8" s="41">
        <f t="shared" si="0"/>
        <v>37783912.32</v>
      </c>
      <c r="L8" s="41">
        <f t="shared" si="1"/>
        <v>39043385.399999999</v>
      </c>
      <c r="M8" s="10" t="s">
        <v>42</v>
      </c>
      <c r="N8" s="11" t="s">
        <v>43</v>
      </c>
      <c r="O8" s="11" t="s">
        <v>44</v>
      </c>
      <c r="P8" s="43">
        <v>4668</v>
      </c>
      <c r="Q8" s="43">
        <v>861</v>
      </c>
      <c r="R8" s="42">
        <v>1092</v>
      </c>
      <c r="S8" s="42">
        <v>1232</v>
      </c>
      <c r="T8" s="42">
        <v>686</v>
      </c>
      <c r="U8" s="42">
        <v>391</v>
      </c>
      <c r="V8" s="42">
        <v>406</v>
      </c>
    </row>
    <row r="9" spans="2:25" ht="76.5" customHeight="1" x14ac:dyDescent="0.25">
      <c r="B9" s="13">
        <v>5</v>
      </c>
      <c r="C9" s="15">
        <v>241168</v>
      </c>
      <c r="D9" s="10" t="s">
        <v>2</v>
      </c>
      <c r="E9" s="11" t="s">
        <v>6</v>
      </c>
      <c r="F9" s="11" t="s">
        <v>7</v>
      </c>
      <c r="G9" s="10" t="s">
        <v>8</v>
      </c>
      <c r="H9" s="41">
        <v>888</v>
      </c>
      <c r="I9" s="41">
        <v>799.2</v>
      </c>
      <c r="J9" s="41">
        <v>825.84</v>
      </c>
      <c r="K9" s="41">
        <f t="shared" si="0"/>
        <v>7921670.4000000004</v>
      </c>
      <c r="L9" s="41">
        <f t="shared" si="1"/>
        <v>8185726.0800000001</v>
      </c>
      <c r="M9" s="44" t="s">
        <v>45</v>
      </c>
      <c r="N9" s="44" t="s">
        <v>46</v>
      </c>
      <c r="O9" s="44" t="s">
        <v>53</v>
      </c>
      <c r="P9" s="43">
        <v>9912</v>
      </c>
      <c r="Q9" s="43">
        <v>3350</v>
      </c>
      <c r="R9" s="42">
        <v>1680</v>
      </c>
      <c r="S9" s="42">
        <v>2880</v>
      </c>
      <c r="T9" s="42">
        <v>1080</v>
      </c>
      <c r="U9" s="42">
        <v>632</v>
      </c>
      <c r="V9" s="42">
        <v>290</v>
      </c>
    </row>
    <row r="10" spans="2:25" ht="68.25" customHeight="1" x14ac:dyDescent="0.25">
      <c r="B10" s="13">
        <v>6</v>
      </c>
      <c r="C10" s="15">
        <v>241515</v>
      </c>
      <c r="D10" s="10" t="s">
        <v>2</v>
      </c>
      <c r="E10" s="11" t="s">
        <v>9</v>
      </c>
      <c r="F10" s="11" t="s">
        <v>10</v>
      </c>
      <c r="G10" s="10" t="s">
        <v>11</v>
      </c>
      <c r="H10" s="41">
        <v>349.43</v>
      </c>
      <c r="I10" s="41">
        <v>314.48</v>
      </c>
      <c r="J10" s="41">
        <v>324.95999999999998</v>
      </c>
      <c r="K10" s="41">
        <f t="shared" si="0"/>
        <v>62896</v>
      </c>
      <c r="L10" s="41">
        <f t="shared" si="1"/>
        <v>64991.999999999993</v>
      </c>
      <c r="M10" s="44" t="s">
        <v>47</v>
      </c>
      <c r="N10" s="44" t="s">
        <v>9</v>
      </c>
      <c r="O10" s="44" t="s">
        <v>54</v>
      </c>
      <c r="P10" s="43">
        <v>200</v>
      </c>
      <c r="Q10" s="43">
        <v>0</v>
      </c>
      <c r="R10" s="42">
        <v>100</v>
      </c>
      <c r="S10" s="42">
        <v>0</v>
      </c>
      <c r="T10" s="42">
        <v>100</v>
      </c>
      <c r="U10" s="42">
        <v>0</v>
      </c>
      <c r="V10" s="42">
        <v>0</v>
      </c>
    </row>
    <row r="11" spans="2:25" ht="80.25" customHeight="1" x14ac:dyDescent="0.25">
      <c r="B11" s="13">
        <v>7</v>
      </c>
      <c r="C11" s="15">
        <v>241517</v>
      </c>
      <c r="D11" s="10" t="s">
        <v>2</v>
      </c>
      <c r="E11" s="11" t="s">
        <v>9</v>
      </c>
      <c r="F11" s="11" t="s">
        <v>12</v>
      </c>
      <c r="G11" s="10" t="s">
        <v>11</v>
      </c>
      <c r="H11" s="41">
        <v>990.66</v>
      </c>
      <c r="I11" s="41">
        <v>891.59</v>
      </c>
      <c r="J11" s="41">
        <v>921.31</v>
      </c>
      <c r="K11" s="41">
        <f t="shared" si="0"/>
        <v>894264.77</v>
      </c>
      <c r="L11" s="41">
        <f t="shared" si="1"/>
        <v>924073.92999999993</v>
      </c>
      <c r="M11" s="44" t="s">
        <v>47</v>
      </c>
      <c r="N11" s="44" t="s">
        <v>9</v>
      </c>
      <c r="O11" s="44" t="s">
        <v>54</v>
      </c>
      <c r="P11" s="43">
        <v>1003</v>
      </c>
      <c r="Q11" s="43">
        <v>203</v>
      </c>
      <c r="R11" s="42">
        <v>400</v>
      </c>
      <c r="S11" s="42">
        <v>400</v>
      </c>
      <c r="T11" s="42">
        <v>0</v>
      </c>
      <c r="U11" s="42">
        <v>0</v>
      </c>
      <c r="V11" s="42">
        <v>0</v>
      </c>
    </row>
    <row r="13" spans="2:25" x14ac:dyDescent="0.25"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2:25" x14ac:dyDescent="0.25"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2:25" x14ac:dyDescent="0.25"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2:25" x14ac:dyDescent="0.25"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</sheetData>
  <mergeCells count="15">
    <mergeCell ref="R1:V1"/>
    <mergeCell ref="B3:B4"/>
    <mergeCell ref="L3:L4"/>
    <mergeCell ref="M3:M4"/>
    <mergeCell ref="G3:G4"/>
    <mergeCell ref="C3:C4"/>
    <mergeCell ref="D3:D4"/>
    <mergeCell ref="E3:E4"/>
    <mergeCell ref="F3:F4"/>
    <mergeCell ref="O3:O4"/>
    <mergeCell ref="H3:H4"/>
    <mergeCell ref="I3:I4"/>
    <mergeCell ref="J3:J4"/>
    <mergeCell ref="Q3:V3"/>
    <mergeCell ref="B1:E1"/>
  </mergeCells>
  <pageMargins left="0.25" right="0.25" top="0.75" bottom="0.75" header="0.3" footer="0.3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2023-10-03T03:52:10Z</dcterms:modified>
</cp:coreProperties>
</file>